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G7" i="1" l="1"/>
  <c r="G8" i="1"/>
  <c r="G9" i="1"/>
  <c r="G10" i="1"/>
  <c r="G11" i="1"/>
  <c r="G12" i="1"/>
  <c r="G13" i="1"/>
  <c r="G14" i="1"/>
  <c r="G15" i="1"/>
  <c r="G16" i="1"/>
  <c r="G6" i="1"/>
  <c r="D17" i="1"/>
  <c r="E17" i="1"/>
  <c r="B17" i="1"/>
  <c r="F17" i="1" l="1"/>
  <c r="C17" i="1"/>
  <c r="G17" i="1" s="1"/>
</calcChain>
</file>

<file path=xl/sharedStrings.xml><?xml version="1.0" encoding="utf-8"?>
<sst xmlns="http://schemas.openxmlformats.org/spreadsheetml/2006/main" count="25" uniqueCount="21">
  <si>
    <t>Наименование автономного учреждения:</t>
  </si>
  <si>
    <t>МАУ "ЕДИНАЯ МЕЖПОСЕЛЕНЧЕСКАЯ СПЕЦИАЛИЗИРОВАННАЯ СЛУЖБА "СЕВЕРО-БАЙКАЛЬСКОГО РАЙОНА"</t>
  </si>
  <si>
    <t>ДК "РОМАНТИК", АУ</t>
  </si>
  <si>
    <t>МАУ ДО "ДШИ П.НОВЫЙ УОЯН" МО "СЕВЕРО-БАЙКАЛЬСКИЙ РАЙОН"</t>
  </si>
  <si>
    <t>МАУ ДО "ДШИ П.КИЧЕРА" МО "СЕВЕРО-БАЙКАЛЬСКИЙ РАЙОН"</t>
  </si>
  <si>
    <t>МАУ ДО "ДШИ П. НИЖНЕАНГАРСК" МО "СЕВЕРО-БАЙКАЛЬСКИЙ РАЙОН"</t>
  </si>
  <si>
    <t>МАУ "ИНФОРМАЦИОННО-МЕТОДИЧЕСКИЙ ЦЕНТР КУЛЬТУРЫ" МУНИЦИПАЛЬНОГО ОБРАЗОВАНИЯ "СЕВЕРО-БАЙКАЛЬСКИЙ РАЙОН"</t>
  </si>
  <si>
    <t>АУ СДК С. БАЙКАЛЬСКОЕ МУНИЦИПАЛЬНОГО ОБРАЗОВАНИЯ СЕЛЬСКОГО ПОСЕЛЕНИЯ "БАЙКАЛЬСКОЕ ЭВЕНКИЙСКОЕ"</t>
  </si>
  <si>
    <t>АУ "ММЦД П. НИЖНЕАНГАРСК "МО СЕВЕРО-БАЙКАЛЬСКИЙ РАЙОН"</t>
  </si>
  <si>
    <t>АУ "ММЦБ П. НИЖНЕАНГАРСК" МО "СЕВЕРО-БАЙКАЛЬСКИЙ РАЙОН"</t>
  </si>
  <si>
    <t>АУ "КДЦ" "СОВРЕМЕННИК" МО СП "ВЕРХНЕЗАИМСКОЕ" СЕВЕРО-БАЙКАЛЬСКОГО РАЙОНА</t>
  </si>
  <si>
    <t xml:space="preserve"> АУ "КДЦ "СЭВДЕН" МО СП "КУМОРСКОЕ ЭВЕНКИЙСКОЕ" СЕВЕРО-БАЙКАЛЬСКОГО РАЙОНА</t>
  </si>
  <si>
    <t>АУ "ИКМ СЕВЕРО-БАЙКАЛЬСКОГО РАЙОНА ИМ. Н.К. КИСЕЛЕВОЙ"</t>
  </si>
  <si>
    <t xml:space="preserve"> АУ " КДЦ "АРГУАКТА С. ХОЛОДНОЕ " МО СП "ХОЛОДНОЕ ЭВЕНКИЙСКОЕ " СЕВЕРО-БАЙКАЛЬСКОГО РАЙОНА</t>
  </si>
  <si>
    <t>Всего:</t>
  </si>
  <si>
    <t>Исполнено</t>
  </si>
  <si>
    <t>Утверждено</t>
  </si>
  <si>
    <t>Увеличение доходов от предпринимательской деятельности, получаемых автономными учреждениями                 МО "Северо-Байкальский район" за 3 квартал 2023 года</t>
  </si>
  <si>
    <t>Темп роста/снижения доходов по отношению к 01.10.2022, %</t>
  </si>
  <si>
    <t>Доход от предпринимательской деятельности на 01.10.2022, руб.</t>
  </si>
  <si>
    <t>Доход от предпринимательской деятельности на 01.10.2023 году,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</si>
</sst>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Segoe U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F16" sqref="F16"/>
    </sheetView>
  </sheetViews>
  <sheetFormatPr defaultRowHeight="15" x14ac:dyDescent="0.25"/>
  <cols>
    <col min="1" max="1" width="48.42578125" customWidth="1"/>
    <col min="2" max="3" width="16.42578125" customWidth="1"/>
    <col min="4" max="4" width="17.85546875" customWidth="1"/>
    <col min="5" max="5" width="17.5703125" customWidth="1"/>
    <col min="6" max="6" width="17.42578125" customWidth="1"/>
    <col min="7" max="7" width="16.7109375" customWidth="1"/>
  </cols>
  <sheetData>
    <row r="1" spans="1:14" ht="39" customHeight="1" x14ac:dyDescent="0.35">
      <c r="A1" s="8" t="s">
        <v>17</v>
      </c>
      <c r="B1" s="8"/>
      <c r="C1" s="8"/>
      <c r="D1" s="8"/>
      <c r="E1" s="8"/>
      <c r="F1" s="8"/>
      <c r="G1" s="8"/>
    </row>
    <row r="2" spans="1:14" ht="75" customHeight="1" x14ac:dyDescent="0.25">
      <c r="A2" s="7" t="s">
        <v>0</v>
      </c>
      <c r="B2" s="7" t="s">
        <v>19</v>
      </c>
      <c r="C2" s="7"/>
      <c r="D2" s="7" t="s">
        <v>20</v>
      </c>
      <c r="E2" s="7"/>
      <c r="F2" s="7" t="s">
        <v>18</v>
      </c>
      <c r="G2" s="7"/>
      <c r="H2" s="1"/>
      <c r="I2" s="1"/>
      <c r="J2" s="1"/>
      <c r="K2" s="1"/>
      <c r="L2" s="1"/>
      <c r="M2" s="1"/>
      <c r="N2" s="1"/>
    </row>
    <row r="3" spans="1:14" ht="18.75" x14ac:dyDescent="0.25">
      <c r="A3" s="7"/>
      <c r="B3" s="2" t="s">
        <v>16</v>
      </c>
      <c r="C3" s="2" t="s">
        <v>15</v>
      </c>
      <c r="D3" s="2" t="s">
        <v>16</v>
      </c>
      <c r="E3" s="2" t="s">
        <v>15</v>
      </c>
      <c r="F3" s="2" t="s">
        <v>16</v>
      </c>
      <c r="G3" s="2" t="s">
        <v>15</v>
      </c>
      <c r="H3" s="1"/>
      <c r="I3" s="1"/>
      <c r="J3" s="1"/>
      <c r="K3" s="1"/>
      <c r="L3" s="1"/>
      <c r="M3" s="1"/>
      <c r="N3" s="1"/>
    </row>
    <row r="4" spans="1:14" ht="93.75" x14ac:dyDescent="0.25">
      <c r="A4" s="2" t="s">
        <v>1</v>
      </c>
      <c r="B4" s="5">
        <v>-588</v>
      </c>
      <c r="C4" s="5">
        <v>-588</v>
      </c>
      <c r="D4" s="5">
        <v>0</v>
      </c>
      <c r="E4" s="5">
        <v>0</v>
      </c>
      <c r="F4" s="5">
        <f>D4*100/B4-100</f>
        <v>-100</v>
      </c>
      <c r="G4" s="5">
        <f>E4*100/C4-100</f>
        <v>-100</v>
      </c>
      <c r="H4" s="1"/>
      <c r="I4" s="1"/>
      <c r="J4" s="1"/>
      <c r="K4" s="1"/>
      <c r="L4" s="1"/>
      <c r="M4" s="1"/>
      <c r="N4" s="1"/>
    </row>
    <row r="5" spans="1:14" ht="20.25" x14ac:dyDescent="0.25">
      <c r="A5" s="2" t="s">
        <v>2</v>
      </c>
      <c r="B5" s="5">
        <v>565000</v>
      </c>
      <c r="C5" s="5">
        <v>507897.28</v>
      </c>
      <c r="D5" s="6">
        <v>7150000</v>
      </c>
      <c r="E5" s="6">
        <v>7118978</v>
      </c>
      <c r="F5" s="5">
        <f t="shared" ref="F5:F17" si="0">D5*100/B5-100</f>
        <v>1165.4867256637169</v>
      </c>
      <c r="G5" s="5">
        <f t="shared" ref="G5:G17" si="1">E5*100/C5-100</f>
        <v>1301.6570437234866</v>
      </c>
      <c r="H5" s="1"/>
      <c r="I5" s="1"/>
      <c r="J5" s="1"/>
      <c r="K5" s="1"/>
      <c r="L5" s="1"/>
      <c r="M5" s="1"/>
      <c r="N5" s="1"/>
    </row>
    <row r="6" spans="1:14" ht="56.25" x14ac:dyDescent="0.25">
      <c r="A6" s="2" t="s">
        <v>3</v>
      </c>
      <c r="B6" s="5">
        <v>691729.03</v>
      </c>
      <c r="C6" s="5">
        <v>561892.03</v>
      </c>
      <c r="D6" s="5">
        <v>541710</v>
      </c>
      <c r="E6" s="5">
        <v>465560</v>
      </c>
      <c r="F6" s="5">
        <f t="shared" si="0"/>
        <v>-21.687542880772256</v>
      </c>
      <c r="G6" s="5">
        <f t="shared" si="1"/>
        <v>-17.144224309428282</v>
      </c>
      <c r="H6" s="1"/>
      <c r="I6" s="1"/>
      <c r="J6" s="1"/>
      <c r="K6" s="1"/>
      <c r="L6" s="1"/>
      <c r="M6" s="1"/>
      <c r="N6" s="1"/>
    </row>
    <row r="7" spans="1:14" ht="56.25" x14ac:dyDescent="0.25">
      <c r="A7" s="2" t="s">
        <v>4</v>
      </c>
      <c r="B7" s="5">
        <v>388000</v>
      </c>
      <c r="C7" s="5">
        <v>198259</v>
      </c>
      <c r="D7" s="5">
        <v>380680</v>
      </c>
      <c r="E7" s="5">
        <v>129683</v>
      </c>
      <c r="F7" s="5">
        <f t="shared" si="0"/>
        <v>-1.8865979381443339</v>
      </c>
      <c r="G7" s="5">
        <f t="shared" si="1"/>
        <v>-34.589098098951368</v>
      </c>
      <c r="H7" s="1"/>
      <c r="I7" s="1"/>
      <c r="J7" s="1"/>
      <c r="K7" s="1"/>
      <c r="L7" s="1"/>
      <c r="M7" s="1"/>
      <c r="N7" s="1"/>
    </row>
    <row r="8" spans="1:14" ht="56.25" x14ac:dyDescent="0.25">
      <c r="A8" s="2" t="s">
        <v>5</v>
      </c>
      <c r="B8" s="5">
        <v>521005</v>
      </c>
      <c r="C8" s="5">
        <v>409638</v>
      </c>
      <c r="D8" s="5">
        <v>448000</v>
      </c>
      <c r="E8" s="5">
        <v>374810</v>
      </c>
      <c r="F8" s="5">
        <f t="shared" si="0"/>
        <v>-14.012341532230977</v>
      </c>
      <c r="G8" s="5">
        <f t="shared" si="1"/>
        <v>-8.5021409146612399</v>
      </c>
      <c r="H8" s="1"/>
      <c r="I8" s="1"/>
      <c r="J8" s="1"/>
      <c r="K8" s="1"/>
      <c r="L8" s="1"/>
      <c r="M8" s="1"/>
      <c r="N8" s="1"/>
    </row>
    <row r="9" spans="1:14" ht="112.5" x14ac:dyDescent="0.25">
      <c r="A9" s="2" t="s">
        <v>6</v>
      </c>
      <c r="B9" s="5">
        <v>2074000</v>
      </c>
      <c r="C9" s="5">
        <v>2016015.5</v>
      </c>
      <c r="D9" s="5">
        <v>1887960</v>
      </c>
      <c r="E9" s="5">
        <v>1594780.25</v>
      </c>
      <c r="F9" s="5">
        <f t="shared" si="0"/>
        <v>-8.9701060752169752</v>
      </c>
      <c r="G9" s="5">
        <f t="shared" si="1"/>
        <v>-20.894445007987287</v>
      </c>
      <c r="H9" s="1"/>
      <c r="I9" s="1"/>
      <c r="J9" s="1"/>
      <c r="K9" s="1"/>
      <c r="L9" s="1"/>
      <c r="M9" s="1"/>
      <c r="N9" s="1"/>
    </row>
    <row r="10" spans="1:14" ht="93.75" x14ac:dyDescent="0.25">
      <c r="A10" s="2" t="s">
        <v>7</v>
      </c>
      <c r="B10" s="5">
        <v>45000</v>
      </c>
      <c r="C10" s="5">
        <v>32725</v>
      </c>
      <c r="D10" s="5">
        <v>44000</v>
      </c>
      <c r="E10" s="5">
        <v>37322</v>
      </c>
      <c r="F10" s="5">
        <f t="shared" si="0"/>
        <v>-2.2222222222222285</v>
      </c>
      <c r="G10" s="5">
        <f t="shared" si="1"/>
        <v>14.047364400305582</v>
      </c>
      <c r="H10" s="1"/>
      <c r="I10" s="1"/>
      <c r="J10" s="1"/>
      <c r="K10" s="1"/>
      <c r="L10" s="1"/>
      <c r="M10" s="1"/>
      <c r="N10" s="1"/>
    </row>
    <row r="11" spans="1:14" ht="56.25" x14ac:dyDescent="0.25">
      <c r="A11" s="2" t="s">
        <v>8</v>
      </c>
      <c r="B11" s="5">
        <v>909048</v>
      </c>
      <c r="C11" s="5">
        <v>865900.2</v>
      </c>
      <c r="D11" s="5">
        <v>10629237</v>
      </c>
      <c r="E11" s="5">
        <v>8319369.0999999996</v>
      </c>
      <c r="F11" s="5">
        <f t="shared" si="0"/>
        <v>1069.2712596034532</v>
      </c>
      <c r="G11" s="5">
        <f t="shared" si="1"/>
        <v>860.7769001554683</v>
      </c>
      <c r="H11" s="1"/>
      <c r="I11" s="1"/>
      <c r="J11" s="1"/>
      <c r="K11" s="1"/>
      <c r="L11" s="1"/>
      <c r="M11" s="1"/>
      <c r="N11" s="1"/>
    </row>
    <row r="12" spans="1:14" ht="56.25" x14ac:dyDescent="0.25">
      <c r="A12" s="2" t="s">
        <v>9</v>
      </c>
      <c r="B12" s="5">
        <v>160000</v>
      </c>
      <c r="C12" s="5">
        <v>128049.60000000001</v>
      </c>
      <c r="D12" s="5">
        <v>173782</v>
      </c>
      <c r="E12" s="5">
        <v>158992.6</v>
      </c>
      <c r="F12" s="5">
        <f t="shared" si="0"/>
        <v>8.613749999999996</v>
      </c>
      <c r="G12" s="5">
        <f t="shared" si="1"/>
        <v>24.16485486873836</v>
      </c>
      <c r="H12" s="1"/>
      <c r="I12" s="1"/>
      <c r="J12" s="1"/>
      <c r="K12" s="1"/>
      <c r="L12" s="1"/>
      <c r="M12" s="1"/>
      <c r="N12" s="1"/>
    </row>
    <row r="13" spans="1:14" ht="75" x14ac:dyDescent="0.25">
      <c r="A13" s="2" t="s">
        <v>10</v>
      </c>
      <c r="B13" s="5">
        <v>45000</v>
      </c>
      <c r="C13" s="5">
        <v>26860</v>
      </c>
      <c r="D13" s="5">
        <v>44000</v>
      </c>
      <c r="E13" s="5">
        <v>36400</v>
      </c>
      <c r="F13" s="5">
        <f t="shared" si="0"/>
        <v>-2.2222222222222285</v>
      </c>
      <c r="G13" s="5">
        <f t="shared" si="1"/>
        <v>35.51749813849591</v>
      </c>
      <c r="H13" s="1"/>
      <c r="I13" s="1"/>
      <c r="J13" s="1"/>
      <c r="K13" s="1"/>
      <c r="L13" s="1"/>
      <c r="M13" s="1"/>
      <c r="N13" s="1"/>
    </row>
    <row r="14" spans="1:14" ht="75" x14ac:dyDescent="0.25">
      <c r="A14" s="2" t="s">
        <v>11</v>
      </c>
      <c r="B14" s="5">
        <v>45000</v>
      </c>
      <c r="C14" s="5">
        <v>33910</v>
      </c>
      <c r="D14" s="5">
        <v>44000</v>
      </c>
      <c r="E14" s="5">
        <v>22400</v>
      </c>
      <c r="F14" s="5">
        <f t="shared" si="0"/>
        <v>-2.2222222222222285</v>
      </c>
      <c r="G14" s="5">
        <f t="shared" si="1"/>
        <v>-33.942789737540551</v>
      </c>
      <c r="H14" s="1"/>
      <c r="I14" s="1"/>
      <c r="J14" s="1"/>
      <c r="K14" s="1"/>
      <c r="L14" s="1"/>
      <c r="M14" s="1"/>
      <c r="N14" s="1"/>
    </row>
    <row r="15" spans="1:14" ht="56.25" x14ac:dyDescent="0.25">
      <c r="A15" s="2" t="s">
        <v>12</v>
      </c>
      <c r="B15" s="5">
        <v>744578.91</v>
      </c>
      <c r="C15" s="5">
        <v>707895.76</v>
      </c>
      <c r="D15" s="5">
        <v>746780</v>
      </c>
      <c r="E15" s="5">
        <v>535116.6</v>
      </c>
      <c r="F15" s="5">
        <f t="shared" si="0"/>
        <v>0.29561541032634864</v>
      </c>
      <c r="G15" s="5">
        <f t="shared" si="1"/>
        <v>-24.407429704056995</v>
      </c>
      <c r="H15" s="1"/>
      <c r="I15" s="1"/>
      <c r="J15" s="1"/>
      <c r="K15" s="1"/>
      <c r="L15" s="1"/>
      <c r="M15" s="1"/>
      <c r="N15" s="1"/>
    </row>
    <row r="16" spans="1:14" ht="93.75" x14ac:dyDescent="0.25">
      <c r="A16" s="2" t="s">
        <v>13</v>
      </c>
      <c r="B16" s="5">
        <v>44684</v>
      </c>
      <c r="C16" s="5">
        <v>29834</v>
      </c>
      <c r="D16" s="5">
        <v>44538</v>
      </c>
      <c r="E16" s="5">
        <v>35238</v>
      </c>
      <c r="F16" s="5">
        <f t="shared" si="0"/>
        <v>-0.32673887745053776</v>
      </c>
      <c r="G16" s="5">
        <f t="shared" si="1"/>
        <v>18.113561708118255</v>
      </c>
      <c r="H16" s="1"/>
      <c r="I16" s="1"/>
      <c r="J16" s="1"/>
      <c r="K16" s="1"/>
      <c r="L16" s="1"/>
      <c r="M16" s="1"/>
      <c r="N16" s="1"/>
    </row>
    <row r="17" spans="1:14" ht="18.75" x14ac:dyDescent="0.25">
      <c r="A17" s="2" t="s">
        <v>14</v>
      </c>
      <c r="B17" s="5">
        <f>SUM(B4:B16)</f>
        <v>6232456.9400000004</v>
      </c>
      <c r="C17" s="5">
        <f t="shared" ref="C17:E17" si="2">SUM(C4:C16)</f>
        <v>5518288.3699999992</v>
      </c>
      <c r="D17" s="5">
        <f t="shared" si="2"/>
        <v>22134687</v>
      </c>
      <c r="E17" s="5">
        <f t="shared" si="2"/>
        <v>18828649.550000004</v>
      </c>
      <c r="F17" s="5">
        <f t="shared" si="0"/>
        <v>255.15186407368901</v>
      </c>
      <c r="G17" s="5">
        <f t="shared" si="1"/>
        <v>241.20452371357328</v>
      </c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3"/>
      <c r="F18" s="4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2023-10-17T01:58:40Z</dcterms:modified>
</cp:coreProperties>
</file>